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780" windowHeight="8640" activeTab="1"/>
  </bookViews>
  <sheets>
    <sheet name="Instructions" sheetId="1" r:id="rId1"/>
    <sheet name="Ergo Model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<sst xmlns="http://schemas.openxmlformats.org/spreadsheetml/2006/main" count="7" uniqueCount="7">
  <si>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V</t>
  </si>
  <si>
    <t>Split</t>
  </si>
  <si>
    <t>Training 500m splits at different rates</t>
  </si>
  <si>
    <t>Target 2k time at Rate:</t>
  </si>
  <si>
    <t>Model of speed/rate relationship in rowing</t>
  </si>
  <si>
    <t>©2005-2007 Dr. Valery Kleshnev</t>
  </si>
  <si>
    <t>You can change cells with the grey shade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</si>
</sst>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B4" sqref="B4"/>
    </sheetView>
  </sheetViews>
  <sheetFormatPr defaultColWidth="9.140625" defaultRowHeight="12.75"/>
  <sheetData>
    <row r="2" ht="20.25">
      <c r="A2" s="19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pane ySplit="7455" topLeftCell="BM32" activePane="topLeft" state="split"/>
      <selection pane="topLeft" activeCell="D2" sqref="D2:X2"/>
      <selection pane="bottomLeft" activeCell="A29" sqref="A29"/>
    </sheetView>
  </sheetViews>
  <sheetFormatPr defaultColWidth="9.140625" defaultRowHeight="12.75"/>
  <cols>
    <col min="1" max="1" width="4.57421875" style="2" bestFit="1" customWidth="1"/>
    <col min="2" max="2" width="14.00390625" style="4" customWidth="1"/>
    <col min="3" max="3" width="6.28125" style="4" customWidth="1"/>
    <col min="4" max="16" width="5.140625" style="2" customWidth="1"/>
    <col min="17" max="17" width="5.140625" style="8" customWidth="1"/>
    <col min="18" max="18" width="5.140625" style="2" customWidth="1"/>
    <col min="19" max="19" width="5.140625" style="4" customWidth="1"/>
    <col min="20" max="24" width="5.140625" style="2" customWidth="1"/>
    <col min="25" max="16384" width="6.7109375" style="0" customWidth="1"/>
  </cols>
  <sheetData>
    <row r="1" spans="2:17" ht="22.5" customHeight="1">
      <c r="B1" s="17" t="s">
        <v>4</v>
      </c>
      <c r="D1"/>
      <c r="Q1" s="18" t="s">
        <v>5</v>
      </c>
    </row>
    <row r="2" spans="2:24" ht="25.5">
      <c r="B2" s="13" t="s">
        <v>3</v>
      </c>
      <c r="C2" s="10" t="s">
        <v>1</v>
      </c>
      <c r="D2" s="14" t="s">
        <v>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" customFormat="1" ht="15.75">
      <c r="A3" s="15" t="s">
        <v>0</v>
      </c>
      <c r="B3" s="6">
        <v>36</v>
      </c>
      <c r="C3" s="11">
        <v>500</v>
      </c>
      <c r="D3" s="7">
        <v>10</v>
      </c>
      <c r="E3" s="7">
        <v>12</v>
      </c>
      <c r="F3" s="7">
        <v>14</v>
      </c>
      <c r="G3" s="7">
        <v>16</v>
      </c>
      <c r="H3" s="7">
        <v>18</v>
      </c>
      <c r="I3" s="7">
        <v>20</v>
      </c>
      <c r="J3" s="7">
        <v>22</v>
      </c>
      <c r="K3" s="7">
        <v>24</v>
      </c>
      <c r="L3" s="7">
        <v>26</v>
      </c>
      <c r="M3" s="7">
        <v>28</v>
      </c>
      <c r="N3" s="7">
        <v>30</v>
      </c>
      <c r="O3" s="7">
        <v>32</v>
      </c>
      <c r="P3" s="7">
        <v>34</v>
      </c>
      <c r="Q3" s="7">
        <v>36</v>
      </c>
      <c r="R3" s="7">
        <v>38</v>
      </c>
      <c r="S3" s="7">
        <v>40</v>
      </c>
      <c r="T3" s="7">
        <v>42</v>
      </c>
      <c r="U3" s="7">
        <v>44</v>
      </c>
      <c r="V3" s="7">
        <v>46</v>
      </c>
      <c r="W3" s="7">
        <v>48</v>
      </c>
      <c r="X3" s="7">
        <v>50</v>
      </c>
    </row>
    <row r="4" spans="1:24" ht="12.75">
      <c r="A4" s="16">
        <f aca="true" t="shared" si="0" ref="A4:A34">$C$3/(C4*86400)</f>
        <v>7.142857142857143</v>
      </c>
      <c r="B4" s="5">
        <f aca="true" t="shared" si="1" ref="B4:B34">C4*4</f>
        <v>0.0032407407407407406</v>
      </c>
      <c r="C4" s="12">
        <v>0.0008101851851851852</v>
      </c>
      <c r="D4" s="3">
        <f aca="true" t="shared" si="2" ref="D4:M13">($C$3/($A4*(D$3/$B$3)^(1/3)))/86400</f>
        <v>0.0012417050987858498</v>
      </c>
      <c r="E4" s="3">
        <f t="shared" si="2"/>
        <v>0.0011684892352027615</v>
      </c>
      <c r="F4" s="3">
        <f t="shared" si="2"/>
        <v>0.0011099645773521038</v>
      </c>
      <c r="G4" s="3">
        <f t="shared" si="2"/>
        <v>0.0010616429258948077</v>
      </c>
      <c r="H4" s="3">
        <f t="shared" si="2"/>
        <v>0.0010207693691277905</v>
      </c>
      <c r="I4" s="3">
        <f t="shared" si="2"/>
        <v>0.0009855419900234674</v>
      </c>
      <c r="J4" s="3">
        <f t="shared" si="2"/>
        <v>0.000954723408178567</v>
      </c>
      <c r="K4" s="3">
        <f t="shared" si="2"/>
        <v>0.00092743052058719</v>
      </c>
      <c r="L4" s="3">
        <f t="shared" si="2"/>
        <v>0.0009030130261242396</v>
      </c>
      <c r="M4" s="3">
        <f t="shared" si="2"/>
        <v>0.0008809794688680838</v>
      </c>
      <c r="N4" s="3">
        <f aca="true" t="shared" si="3" ref="N4:X13">($C$3/($A4*(N$3/$B$3)^(1/3)))/86400</f>
        <v>0.0008609502296618376</v>
      </c>
      <c r="O4" s="5">
        <f t="shared" si="3"/>
        <v>0.0008426265486900075</v>
      </c>
      <c r="P4" s="3">
        <f t="shared" si="3"/>
        <v>0.0008257694760090685</v>
      </c>
      <c r="Q4" s="9">
        <f t="shared" si="3"/>
        <v>0.0008101851851851852</v>
      </c>
      <c r="R4" s="3">
        <f t="shared" si="3"/>
        <v>0.0007957144880369048</v>
      </c>
      <c r="S4" s="9">
        <f t="shared" si="3"/>
        <v>0.0007822251958610427</v>
      </c>
      <c r="T4" s="3">
        <f t="shared" si="3"/>
        <v>0.0007696064538369183</v>
      </c>
      <c r="U4" s="3">
        <f t="shared" si="3"/>
        <v>0.0007577644712406609</v>
      </c>
      <c r="V4" s="3">
        <f t="shared" si="3"/>
        <v>0.0007466192571005691</v>
      </c>
      <c r="W4" s="3">
        <f t="shared" si="3"/>
        <v>0.0007361020920037602</v>
      </c>
      <c r="X4" s="3">
        <f t="shared" si="3"/>
        <v>0.0007261535468958369</v>
      </c>
    </row>
    <row r="5" spans="1:24" ht="12.75">
      <c r="A5" s="16">
        <f t="shared" si="0"/>
        <v>6.944444444444445</v>
      </c>
      <c r="B5" s="5">
        <f t="shared" si="1"/>
        <v>0.0033333333333333335</v>
      </c>
      <c r="C5" s="12">
        <v>0.0008333333333333334</v>
      </c>
      <c r="D5" s="3">
        <f t="shared" si="2"/>
        <v>0.0012771823873225885</v>
      </c>
      <c r="E5" s="3">
        <f t="shared" si="2"/>
        <v>0.0012018746419228403</v>
      </c>
      <c r="F5" s="3">
        <f t="shared" si="2"/>
        <v>0.0011416778509907358</v>
      </c>
      <c r="G5" s="3">
        <f t="shared" si="2"/>
        <v>0.0010919755809203735</v>
      </c>
      <c r="H5" s="3">
        <f t="shared" si="2"/>
        <v>0.0010499342082457275</v>
      </c>
      <c r="I5" s="3">
        <f t="shared" si="2"/>
        <v>0.0010137003325955665</v>
      </c>
      <c r="J5" s="3">
        <f t="shared" si="2"/>
        <v>0.0009820012198408117</v>
      </c>
      <c r="K5" s="3">
        <f t="shared" si="2"/>
        <v>0.00095392853546111</v>
      </c>
      <c r="L5" s="3">
        <f t="shared" si="2"/>
        <v>0.0009288133982992178</v>
      </c>
      <c r="M5" s="3">
        <f t="shared" si="2"/>
        <v>0.0009061503108357434</v>
      </c>
      <c r="N5" s="3">
        <f t="shared" si="3"/>
        <v>0.0008855488076521758</v>
      </c>
      <c r="O5" s="5">
        <f t="shared" si="3"/>
        <v>0.0008667015929382934</v>
      </c>
      <c r="P5" s="3">
        <f t="shared" si="3"/>
        <v>0.0008493628896093276</v>
      </c>
      <c r="Q5" s="9">
        <f t="shared" si="3"/>
        <v>0.0008333333333333334</v>
      </c>
      <c r="R5" s="3">
        <f t="shared" si="3"/>
        <v>0.0008184491876951021</v>
      </c>
      <c r="S5" s="9">
        <f t="shared" si="3"/>
        <v>0.0008045744871713581</v>
      </c>
      <c r="T5" s="3">
        <f t="shared" si="3"/>
        <v>0.0007915952096608303</v>
      </c>
      <c r="U5" s="3">
        <f t="shared" si="3"/>
        <v>0.0007794148847046799</v>
      </c>
      <c r="V5" s="3">
        <f t="shared" si="3"/>
        <v>0.0007679512358748711</v>
      </c>
      <c r="W5" s="3">
        <f t="shared" si="3"/>
        <v>0.0007571335803467248</v>
      </c>
      <c r="X5" s="3">
        <f t="shared" si="3"/>
        <v>0.0007469007910928609</v>
      </c>
    </row>
    <row r="6" spans="1:24" ht="12.75">
      <c r="A6" s="16">
        <f t="shared" si="0"/>
        <v>6.756756756756753</v>
      </c>
      <c r="B6" s="5">
        <f t="shared" si="1"/>
        <v>0.003425925925925928</v>
      </c>
      <c r="C6" s="12">
        <v>0.000856481481481482</v>
      </c>
      <c r="D6" s="3">
        <f t="shared" si="2"/>
        <v>0.0013126596758593278</v>
      </c>
      <c r="E6" s="3">
        <f t="shared" si="2"/>
        <v>0.00123526004864292</v>
      </c>
      <c r="F6" s="3">
        <f t="shared" si="2"/>
        <v>0.0011733911246293678</v>
      </c>
      <c r="G6" s="3">
        <f t="shared" si="2"/>
        <v>0.0011223082359459401</v>
      </c>
      <c r="H6" s="3">
        <f t="shared" si="2"/>
        <v>0.001079099047363665</v>
      </c>
      <c r="I6" s="3">
        <f t="shared" si="2"/>
        <v>0.0010418586751676662</v>
      </c>
      <c r="J6" s="3">
        <f t="shared" si="2"/>
        <v>0.0010092790315030572</v>
      </c>
      <c r="K6" s="3">
        <f t="shared" si="2"/>
        <v>0.0009804265503350303</v>
      </c>
      <c r="L6" s="3">
        <f t="shared" si="2"/>
        <v>0.0009546137704741968</v>
      </c>
      <c r="M6" s="3">
        <f t="shared" si="2"/>
        <v>0.0009313211528034035</v>
      </c>
      <c r="N6" s="3">
        <f t="shared" si="3"/>
        <v>0.0009101473856425146</v>
      </c>
      <c r="O6" s="5">
        <f t="shared" si="3"/>
        <v>0.0008907766371865798</v>
      </c>
      <c r="P6" s="3">
        <f t="shared" si="3"/>
        <v>0.0008729563032095872</v>
      </c>
      <c r="Q6" s="9">
        <f t="shared" si="3"/>
        <v>0.0008564814814814819</v>
      </c>
      <c r="R6" s="3">
        <f t="shared" si="3"/>
        <v>0.0008411838873533</v>
      </c>
      <c r="S6" s="9">
        <f t="shared" si="3"/>
        <v>0.0008269237784816742</v>
      </c>
      <c r="T6" s="3">
        <f t="shared" si="3"/>
        <v>0.0008135839654847427</v>
      </c>
      <c r="U6" s="3">
        <f t="shared" si="3"/>
        <v>0.0008010652981686994</v>
      </c>
      <c r="V6" s="3">
        <f t="shared" si="3"/>
        <v>0.0007892832146491738</v>
      </c>
      <c r="W6" s="3">
        <f t="shared" si="3"/>
        <v>0.0007781650686896898</v>
      </c>
      <c r="X6" s="3">
        <f t="shared" si="3"/>
        <v>0.0007676480352898852</v>
      </c>
    </row>
    <row r="7" spans="1:24" ht="12.75">
      <c r="A7" s="16">
        <f t="shared" si="0"/>
        <v>6.578947368421049</v>
      </c>
      <c r="B7" s="5">
        <f t="shared" si="1"/>
        <v>0.00351851851851852</v>
      </c>
      <c r="C7" s="12">
        <v>0.00087962962962963</v>
      </c>
      <c r="D7" s="3">
        <f t="shared" si="2"/>
        <v>0.0013481369643960665</v>
      </c>
      <c r="E7" s="3">
        <f t="shared" si="2"/>
        <v>0.001268645455362999</v>
      </c>
      <c r="F7" s="3">
        <f t="shared" si="2"/>
        <v>0.0012051043982679996</v>
      </c>
      <c r="G7" s="3">
        <f t="shared" si="2"/>
        <v>0.0011526408909715061</v>
      </c>
      <c r="H7" s="3">
        <f t="shared" si="2"/>
        <v>0.0011082638864816018</v>
      </c>
      <c r="I7" s="3">
        <f t="shared" si="2"/>
        <v>0.0010700170177397653</v>
      </c>
      <c r="J7" s="3">
        <f t="shared" si="2"/>
        <v>0.001036556843165302</v>
      </c>
      <c r="K7" s="3">
        <f t="shared" si="2"/>
        <v>0.00100692456520895</v>
      </c>
      <c r="L7" s="3">
        <f t="shared" si="2"/>
        <v>0.0009804141426491752</v>
      </c>
      <c r="M7" s="3">
        <f t="shared" si="2"/>
        <v>0.0009564919947710631</v>
      </c>
      <c r="N7" s="3">
        <f t="shared" si="3"/>
        <v>0.0009347459636328528</v>
      </c>
      <c r="O7" s="5">
        <f t="shared" si="3"/>
        <v>0.0009148516814348658</v>
      </c>
      <c r="P7" s="3">
        <f t="shared" si="3"/>
        <v>0.0008965497168098462</v>
      </c>
      <c r="Q7" s="9">
        <f t="shared" si="3"/>
        <v>0.0008796296296296302</v>
      </c>
      <c r="R7" s="3">
        <f t="shared" si="3"/>
        <v>0.0008639185870114972</v>
      </c>
      <c r="S7" s="9">
        <f t="shared" si="3"/>
        <v>0.0008492730697919896</v>
      </c>
      <c r="T7" s="3">
        <f t="shared" si="3"/>
        <v>0.0008355727213086548</v>
      </c>
      <c r="U7" s="3">
        <f t="shared" si="3"/>
        <v>0.0008227157116327183</v>
      </c>
      <c r="V7" s="3">
        <f t="shared" si="3"/>
        <v>0.0008106151934234757</v>
      </c>
      <c r="W7" s="3">
        <f t="shared" si="3"/>
        <v>0.0007991965570326544</v>
      </c>
      <c r="X7" s="3">
        <f t="shared" si="3"/>
        <v>0.000788395279486909</v>
      </c>
    </row>
    <row r="8" spans="1:24" ht="12.75">
      <c r="A8" s="16">
        <f t="shared" si="0"/>
        <v>6.410256410256409</v>
      </c>
      <c r="B8" s="5">
        <f t="shared" si="1"/>
        <v>0.003611111111111112</v>
      </c>
      <c r="C8" s="12">
        <v>0.000902777777777778</v>
      </c>
      <c r="D8" s="3">
        <f t="shared" si="2"/>
        <v>0.0013836142529328043</v>
      </c>
      <c r="E8" s="3">
        <f t="shared" si="2"/>
        <v>0.0013020308620830775</v>
      </c>
      <c r="F8" s="3">
        <f t="shared" si="2"/>
        <v>0.0012368176719066305</v>
      </c>
      <c r="G8" s="3">
        <f t="shared" si="2"/>
        <v>0.0011829735459970717</v>
      </c>
      <c r="H8" s="3">
        <f t="shared" si="2"/>
        <v>0.0011374287255995384</v>
      </c>
      <c r="I8" s="3">
        <f t="shared" si="2"/>
        <v>0.001098175360311864</v>
      </c>
      <c r="J8" s="3">
        <f t="shared" si="2"/>
        <v>0.0010638346548275464</v>
      </c>
      <c r="K8" s="3">
        <f t="shared" si="2"/>
        <v>0.001033422580082869</v>
      </c>
      <c r="L8" s="3">
        <f t="shared" si="2"/>
        <v>0.001006214514824153</v>
      </c>
      <c r="M8" s="3">
        <f t="shared" si="2"/>
        <v>0.0009816628367387223</v>
      </c>
      <c r="N8" s="3">
        <f t="shared" si="3"/>
        <v>0.0009593445416231906</v>
      </c>
      <c r="O8" s="5">
        <f t="shared" si="3"/>
        <v>0.0009389267256831515</v>
      </c>
      <c r="P8" s="3">
        <f t="shared" si="3"/>
        <v>0.0009201431304101052</v>
      </c>
      <c r="Q8" s="9">
        <f t="shared" si="3"/>
        <v>0.000902777777777778</v>
      </c>
      <c r="R8" s="3">
        <f t="shared" si="3"/>
        <v>0.0008866532866696943</v>
      </c>
      <c r="S8" s="9">
        <f t="shared" si="3"/>
        <v>0.0008716223611023048</v>
      </c>
      <c r="T8" s="3">
        <f t="shared" si="3"/>
        <v>0.0008575614771325665</v>
      </c>
      <c r="U8" s="3">
        <f t="shared" si="3"/>
        <v>0.0008443661250967367</v>
      </c>
      <c r="V8" s="3">
        <f t="shared" si="3"/>
        <v>0.0008319471721977774</v>
      </c>
      <c r="W8" s="3">
        <f t="shared" si="3"/>
        <v>0.0008202280453756188</v>
      </c>
      <c r="X8" s="3">
        <f t="shared" si="3"/>
        <v>0.0008091425236839327</v>
      </c>
    </row>
    <row r="9" spans="1:24" ht="12.75">
      <c r="A9" s="16">
        <f t="shared" si="0"/>
        <v>6.25</v>
      </c>
      <c r="B9" s="5">
        <f t="shared" si="1"/>
        <v>0.003703703703703704</v>
      </c>
      <c r="C9" s="12">
        <v>0.000925925925925926</v>
      </c>
      <c r="D9" s="3">
        <f t="shared" si="2"/>
        <v>0.0014190915414695427</v>
      </c>
      <c r="E9" s="3">
        <f t="shared" si="2"/>
        <v>0.001335416268803156</v>
      </c>
      <c r="F9" s="3">
        <f t="shared" si="2"/>
        <v>0.0012685309455452618</v>
      </c>
      <c r="G9" s="3">
        <f t="shared" si="2"/>
        <v>0.0012133062010226373</v>
      </c>
      <c r="H9" s="3">
        <f t="shared" si="2"/>
        <v>0.001166593564717475</v>
      </c>
      <c r="I9" s="3">
        <f t="shared" si="2"/>
        <v>0.001126333702883963</v>
      </c>
      <c r="J9" s="3">
        <f t="shared" si="2"/>
        <v>0.001091112466489791</v>
      </c>
      <c r="K9" s="3">
        <f t="shared" si="2"/>
        <v>0.0010599205949567885</v>
      </c>
      <c r="L9" s="3">
        <f t="shared" si="2"/>
        <v>0.001032014886999131</v>
      </c>
      <c r="M9" s="3">
        <f t="shared" si="2"/>
        <v>0.0010068336787063816</v>
      </c>
      <c r="N9" s="3">
        <f t="shared" si="3"/>
        <v>0.0009839431196135286</v>
      </c>
      <c r="O9" s="5">
        <f t="shared" si="3"/>
        <v>0.0009630017699314371</v>
      </c>
      <c r="P9" s="3">
        <f t="shared" si="3"/>
        <v>0.0009437365440103641</v>
      </c>
      <c r="Q9" s="9">
        <f t="shared" si="3"/>
        <v>0.000925925925925926</v>
      </c>
      <c r="R9" s="3">
        <f t="shared" si="3"/>
        <v>0.0009093879863278913</v>
      </c>
      <c r="S9" s="9">
        <f t="shared" si="3"/>
        <v>0.0008939716524126203</v>
      </c>
      <c r="T9" s="3">
        <f t="shared" si="3"/>
        <v>0.0008795502329564782</v>
      </c>
      <c r="U9" s="3">
        <f t="shared" si="3"/>
        <v>0.0008660165385607555</v>
      </c>
      <c r="V9" s="3">
        <f t="shared" si="3"/>
        <v>0.0008532791509720791</v>
      </c>
      <c r="W9" s="3">
        <f t="shared" si="3"/>
        <v>0.0008412595337185832</v>
      </c>
      <c r="X9" s="3">
        <f t="shared" si="3"/>
        <v>0.0008298897678809565</v>
      </c>
    </row>
    <row r="10" spans="1:24" ht="12.75">
      <c r="A10" s="16">
        <f t="shared" si="0"/>
        <v>6.097560975609757</v>
      </c>
      <c r="B10" s="5">
        <f t="shared" si="1"/>
        <v>0.003796296296296296</v>
      </c>
      <c r="C10" s="12">
        <v>0.000949074074074074</v>
      </c>
      <c r="D10" s="3">
        <f t="shared" si="2"/>
        <v>0.001454568830006281</v>
      </c>
      <c r="E10" s="3">
        <f t="shared" si="2"/>
        <v>0.0013688016755232348</v>
      </c>
      <c r="F10" s="3">
        <f t="shared" si="2"/>
        <v>0.0013002442191838931</v>
      </c>
      <c r="G10" s="3">
        <f t="shared" si="2"/>
        <v>0.001243638856048203</v>
      </c>
      <c r="H10" s="3">
        <f t="shared" si="2"/>
        <v>0.0011957584038354116</v>
      </c>
      <c r="I10" s="3">
        <f t="shared" si="2"/>
        <v>0.001154492045456062</v>
      </c>
      <c r="J10" s="3">
        <f t="shared" si="2"/>
        <v>0.0011183902781520356</v>
      </c>
      <c r="K10" s="3">
        <f t="shared" si="2"/>
        <v>0.001086418609830708</v>
      </c>
      <c r="L10" s="3">
        <f t="shared" si="2"/>
        <v>0.0010578152591741092</v>
      </c>
      <c r="M10" s="3">
        <f t="shared" si="2"/>
        <v>0.0010320045206740408</v>
      </c>
      <c r="N10" s="3">
        <f t="shared" si="3"/>
        <v>0.0010085416976038668</v>
      </c>
      <c r="O10" s="5">
        <f t="shared" si="3"/>
        <v>0.000987076814179723</v>
      </c>
      <c r="P10" s="3">
        <f t="shared" si="3"/>
        <v>0.0009673299576106231</v>
      </c>
      <c r="Q10" s="9">
        <f t="shared" si="3"/>
        <v>0.0009490740740740739</v>
      </c>
      <c r="R10" s="3">
        <f t="shared" si="3"/>
        <v>0.0009321226859860885</v>
      </c>
      <c r="S10" s="9">
        <f t="shared" si="3"/>
        <v>0.0009163209437229355</v>
      </c>
      <c r="T10" s="3">
        <f t="shared" si="3"/>
        <v>0.00090153898878039</v>
      </c>
      <c r="U10" s="3">
        <f t="shared" si="3"/>
        <v>0.0008876669520247744</v>
      </c>
      <c r="V10" s="3">
        <f t="shared" si="3"/>
        <v>0.0008746111297463809</v>
      </c>
      <c r="W10" s="3">
        <f t="shared" si="3"/>
        <v>0.0008622910220615477</v>
      </c>
      <c r="X10" s="3">
        <f t="shared" si="3"/>
        <v>0.0008506370120779802</v>
      </c>
    </row>
    <row r="11" spans="1:24" ht="12.75">
      <c r="A11" s="16">
        <f t="shared" si="0"/>
        <v>5.952380952380948</v>
      </c>
      <c r="B11" s="5">
        <f t="shared" si="1"/>
        <v>0.003888888888888892</v>
      </c>
      <c r="C11" s="12">
        <v>0.000972222222222223</v>
      </c>
      <c r="D11" s="3">
        <f t="shared" si="2"/>
        <v>0.001490046118543021</v>
      </c>
      <c r="E11" s="3">
        <f t="shared" si="2"/>
        <v>0.0014021870822433149</v>
      </c>
      <c r="F11" s="3">
        <f t="shared" si="2"/>
        <v>0.0013319574928225256</v>
      </c>
      <c r="G11" s="3">
        <f t="shared" si="2"/>
        <v>0.0012739715110737702</v>
      </c>
      <c r="H11" s="3">
        <f t="shared" si="2"/>
        <v>0.0012249232429533497</v>
      </c>
      <c r="I11" s="3">
        <f t="shared" si="2"/>
        <v>0.0011826503880281618</v>
      </c>
      <c r="J11" s="3">
        <f t="shared" si="2"/>
        <v>0.0011456680898142815</v>
      </c>
      <c r="K11" s="3">
        <f t="shared" si="2"/>
        <v>0.001112916624704629</v>
      </c>
      <c r="L11" s="3">
        <f t="shared" si="2"/>
        <v>0.0010836156313490885</v>
      </c>
      <c r="M11" s="3">
        <f t="shared" si="2"/>
        <v>0.0010571753626417014</v>
      </c>
      <c r="N11" s="3">
        <f t="shared" si="3"/>
        <v>0.0010331402755942058</v>
      </c>
      <c r="O11" s="5">
        <f t="shared" si="3"/>
        <v>0.0010111518584280097</v>
      </c>
      <c r="P11" s="3">
        <f t="shared" si="3"/>
        <v>0.0009909233712108829</v>
      </c>
      <c r="Q11" s="9">
        <f t="shared" si="3"/>
        <v>0.0009722222222222228</v>
      </c>
      <c r="R11" s="3">
        <f t="shared" si="3"/>
        <v>0.0009548573856442865</v>
      </c>
      <c r="S11" s="9">
        <f t="shared" si="3"/>
        <v>0.0009386702350332518</v>
      </c>
      <c r="T11" s="3">
        <f t="shared" si="3"/>
        <v>0.0009235277446043027</v>
      </c>
      <c r="U11" s="3">
        <f t="shared" si="3"/>
        <v>0.0009093173654887939</v>
      </c>
      <c r="V11" s="3">
        <f t="shared" si="3"/>
        <v>0.0008959431085206837</v>
      </c>
      <c r="W11" s="3">
        <f t="shared" si="3"/>
        <v>0.0008833225104045129</v>
      </c>
      <c r="X11" s="3">
        <f t="shared" si="3"/>
        <v>0.0008713842562750049</v>
      </c>
    </row>
    <row r="12" spans="1:24" ht="12.75">
      <c r="A12" s="16">
        <f t="shared" si="0"/>
        <v>5.813953488372089</v>
      </c>
      <c r="B12" s="5">
        <f t="shared" si="1"/>
        <v>0.003981481481481484</v>
      </c>
      <c r="C12" s="12">
        <v>0.000995370370370371</v>
      </c>
      <c r="D12" s="3">
        <f t="shared" si="2"/>
        <v>0.0015255234070797592</v>
      </c>
      <c r="E12" s="3">
        <f t="shared" si="2"/>
        <v>0.0014355724889633936</v>
      </c>
      <c r="F12" s="3">
        <f t="shared" si="2"/>
        <v>0.0013636707664611573</v>
      </c>
      <c r="G12" s="3">
        <f t="shared" si="2"/>
        <v>0.001304304166099336</v>
      </c>
      <c r="H12" s="3">
        <f t="shared" si="2"/>
        <v>0.0012540880820712866</v>
      </c>
      <c r="I12" s="3">
        <f t="shared" si="2"/>
        <v>0.0012108087306002611</v>
      </c>
      <c r="J12" s="3">
        <f t="shared" si="2"/>
        <v>0.0011729459014765261</v>
      </c>
      <c r="K12" s="3">
        <f t="shared" si="2"/>
        <v>0.0011394146395785488</v>
      </c>
      <c r="L12" s="3">
        <f t="shared" si="2"/>
        <v>0.0011094160035240667</v>
      </c>
      <c r="M12" s="3">
        <f t="shared" si="2"/>
        <v>0.001082346204609361</v>
      </c>
      <c r="N12" s="3">
        <f t="shared" si="3"/>
        <v>0.001057738853584544</v>
      </c>
      <c r="O12" s="5">
        <f t="shared" si="3"/>
        <v>0.0010352269026762955</v>
      </c>
      <c r="P12" s="3">
        <f t="shared" si="3"/>
        <v>0.001014516784811142</v>
      </c>
      <c r="Q12" s="9">
        <f t="shared" si="3"/>
        <v>0.000995370370370371</v>
      </c>
      <c r="R12" s="3">
        <f t="shared" si="3"/>
        <v>0.0009775920853024838</v>
      </c>
      <c r="S12" s="9">
        <f t="shared" si="3"/>
        <v>0.0009610195263435673</v>
      </c>
      <c r="T12" s="3">
        <f t="shared" si="3"/>
        <v>0.0009455165004282147</v>
      </c>
      <c r="U12" s="3">
        <f t="shared" si="3"/>
        <v>0.0009309677789528127</v>
      </c>
      <c r="V12" s="3">
        <f t="shared" si="3"/>
        <v>0.0009172750872949856</v>
      </c>
      <c r="W12" s="3">
        <f t="shared" si="3"/>
        <v>0.0009043539987474775</v>
      </c>
      <c r="X12" s="3">
        <f t="shared" si="3"/>
        <v>0.0008921315004720288</v>
      </c>
    </row>
    <row r="13" spans="1:24" ht="12.75">
      <c r="A13" s="16">
        <f t="shared" si="0"/>
        <v>5.681818181818174</v>
      </c>
      <c r="B13" s="5">
        <f t="shared" si="1"/>
        <v>0.00407407407407408</v>
      </c>
      <c r="C13" s="12">
        <v>0.00101851851851852</v>
      </c>
      <c r="D13" s="3">
        <f t="shared" si="2"/>
        <v>0.0015610006956164992</v>
      </c>
      <c r="E13" s="3">
        <f t="shared" si="2"/>
        <v>0.001468957895683474</v>
      </c>
      <c r="F13" s="3">
        <f t="shared" si="2"/>
        <v>0.00139538404009979</v>
      </c>
      <c r="G13" s="3">
        <f t="shared" si="2"/>
        <v>0.001334636821124903</v>
      </c>
      <c r="H13" s="3">
        <f t="shared" si="2"/>
        <v>0.0012832529211892242</v>
      </c>
      <c r="I13" s="3">
        <f t="shared" si="2"/>
        <v>0.001238967073172361</v>
      </c>
      <c r="J13" s="3">
        <f t="shared" si="2"/>
        <v>0.0012002237131387716</v>
      </c>
      <c r="K13" s="3">
        <f t="shared" si="2"/>
        <v>0.0011659126544524693</v>
      </c>
      <c r="L13" s="3">
        <f t="shared" si="2"/>
        <v>0.0011352163756990457</v>
      </c>
      <c r="M13" s="3">
        <f t="shared" si="2"/>
        <v>0.0011075170465770215</v>
      </c>
      <c r="N13" s="3">
        <f t="shared" si="3"/>
        <v>0.0010823374315748833</v>
      </c>
      <c r="O13" s="5">
        <f t="shared" si="3"/>
        <v>0.0010593019469245823</v>
      </c>
      <c r="P13" s="3">
        <f t="shared" si="3"/>
        <v>0.001038110198411402</v>
      </c>
      <c r="Q13" s="9">
        <f t="shared" si="3"/>
        <v>0.00101851851851852</v>
      </c>
      <c r="R13" s="3">
        <f t="shared" si="3"/>
        <v>0.001000326784960682</v>
      </c>
      <c r="S13" s="9">
        <f t="shared" si="3"/>
        <v>0.0009833688176538837</v>
      </c>
      <c r="T13" s="3">
        <f t="shared" si="3"/>
        <v>0.0009675052562521274</v>
      </c>
      <c r="U13" s="3">
        <f t="shared" si="3"/>
        <v>0.0009526181924168325</v>
      </c>
      <c r="V13" s="3">
        <f t="shared" si="3"/>
        <v>0.0009386070660692883</v>
      </c>
      <c r="W13" s="3">
        <f t="shared" si="3"/>
        <v>0.0009253854870904428</v>
      </c>
      <c r="X13" s="3">
        <f t="shared" si="3"/>
        <v>0.0009128787446690533</v>
      </c>
    </row>
    <row r="14" spans="1:24" ht="12.75">
      <c r="A14" s="16">
        <f t="shared" si="0"/>
        <v>5.555555555555538</v>
      </c>
      <c r="B14" s="5">
        <f t="shared" si="1"/>
        <v>0.00416666666666668</v>
      </c>
      <c r="C14" s="12">
        <v>0.00104166666666667</v>
      </c>
      <c r="D14" s="3">
        <f aca="true" t="shared" si="4" ref="D14:M23">($C$3/($A14*(D$3/$B$3)^(1/3)))/86400</f>
        <v>0.001596477984153241</v>
      </c>
      <c r="E14" s="3">
        <f t="shared" si="4"/>
        <v>0.0015023433024035553</v>
      </c>
      <c r="F14" s="3">
        <f t="shared" si="4"/>
        <v>0.0014270973137384241</v>
      </c>
      <c r="G14" s="3">
        <f t="shared" si="4"/>
        <v>0.0013649694761504712</v>
      </c>
      <c r="H14" s="3">
        <f t="shared" si="4"/>
        <v>0.0013124177603071635</v>
      </c>
      <c r="I14" s="3">
        <f t="shared" si="4"/>
        <v>0.0012671254157444625</v>
      </c>
      <c r="J14" s="3">
        <f t="shared" si="4"/>
        <v>0.0012275015248010188</v>
      </c>
      <c r="K14" s="3">
        <f t="shared" si="4"/>
        <v>0.0011924106693263913</v>
      </c>
      <c r="L14" s="3">
        <f t="shared" si="4"/>
        <v>0.0011610167478740263</v>
      </c>
      <c r="M14" s="3">
        <f t="shared" si="4"/>
        <v>0.001132687888544683</v>
      </c>
      <c r="N14" s="3">
        <f aca="true" t="shared" si="5" ref="N14:X23">($C$3/($A14*(N$3/$B$3)^(1/3)))/86400</f>
        <v>0.0011069360095652234</v>
      </c>
      <c r="O14" s="5">
        <f t="shared" si="5"/>
        <v>0.0010833769911728702</v>
      </c>
      <c r="P14" s="3">
        <f t="shared" si="5"/>
        <v>0.0010617036120116631</v>
      </c>
      <c r="Q14" s="9">
        <f t="shared" si="5"/>
        <v>0.00104166666666667</v>
      </c>
      <c r="R14" s="3">
        <f t="shared" si="5"/>
        <v>0.001023061484618881</v>
      </c>
      <c r="S14" s="9">
        <f t="shared" si="5"/>
        <v>0.0010057181089642008</v>
      </c>
      <c r="T14" s="3">
        <f t="shared" si="5"/>
        <v>0.000989494012076041</v>
      </c>
      <c r="U14" s="3">
        <f t="shared" si="5"/>
        <v>0.0009742686058808532</v>
      </c>
      <c r="V14" s="3">
        <f t="shared" si="5"/>
        <v>0.0009599390448435921</v>
      </c>
      <c r="W14" s="3">
        <f t="shared" si="5"/>
        <v>0.0009464169754334091</v>
      </c>
      <c r="X14" s="3">
        <f t="shared" si="5"/>
        <v>0.0009336259888660791</v>
      </c>
    </row>
    <row r="15" spans="1:24" ht="12.75">
      <c r="A15" s="16">
        <f t="shared" si="0"/>
        <v>5.434782608695626</v>
      </c>
      <c r="B15" s="5">
        <f t="shared" si="1"/>
        <v>0.00425925925925928</v>
      </c>
      <c r="C15" s="12">
        <v>0.00106481481481482</v>
      </c>
      <c r="D15" s="3">
        <f t="shared" si="4"/>
        <v>0.0016319552726899822</v>
      </c>
      <c r="E15" s="3">
        <f t="shared" si="4"/>
        <v>0.0015357287091236369</v>
      </c>
      <c r="F15" s="3">
        <f t="shared" si="4"/>
        <v>0.001458810587377058</v>
      </c>
      <c r="G15" s="3">
        <f t="shared" si="4"/>
        <v>0.0013953021311760396</v>
      </c>
      <c r="H15" s="3">
        <f t="shared" si="4"/>
        <v>0.0013415825994251029</v>
      </c>
      <c r="I15" s="3">
        <f t="shared" si="4"/>
        <v>0.0012952837583165638</v>
      </c>
      <c r="J15" s="3">
        <f t="shared" si="4"/>
        <v>0.0012547793364632656</v>
      </c>
      <c r="K15" s="3">
        <f t="shared" si="4"/>
        <v>0.001218908684200313</v>
      </c>
      <c r="L15" s="3">
        <f t="shared" si="4"/>
        <v>0.0011868171200490065</v>
      </c>
      <c r="M15" s="3">
        <f t="shared" si="4"/>
        <v>0.0011578587305123445</v>
      </c>
      <c r="N15" s="3">
        <f t="shared" si="5"/>
        <v>0.0011315345875555637</v>
      </c>
      <c r="O15" s="5">
        <f t="shared" si="5"/>
        <v>0.001107452035421158</v>
      </c>
      <c r="P15" s="3">
        <f t="shared" si="5"/>
        <v>0.0010852970256119239</v>
      </c>
      <c r="Q15" s="9">
        <f t="shared" si="5"/>
        <v>0.00106481481481482</v>
      </c>
      <c r="R15" s="3">
        <f t="shared" si="5"/>
        <v>0.0010457961842770802</v>
      </c>
      <c r="S15" s="9">
        <f t="shared" si="5"/>
        <v>0.0010280674002745183</v>
      </c>
      <c r="T15" s="3">
        <f t="shared" si="5"/>
        <v>0.0010114827678999547</v>
      </c>
      <c r="U15" s="3">
        <f t="shared" si="5"/>
        <v>0.0009959190193448736</v>
      </c>
      <c r="V15" s="3">
        <f t="shared" si="5"/>
        <v>0.0009812710236178955</v>
      </c>
      <c r="W15" s="3">
        <f t="shared" si="5"/>
        <v>0.0009674484637763754</v>
      </c>
      <c r="X15" s="3">
        <f t="shared" si="5"/>
        <v>0.0009543732330631046</v>
      </c>
    </row>
    <row r="16" spans="1:24" ht="12.75">
      <c r="A16" s="16">
        <f t="shared" si="0"/>
        <v>5.319148936170227</v>
      </c>
      <c r="B16" s="5">
        <f t="shared" si="1"/>
        <v>0.00435185185185184</v>
      </c>
      <c r="C16" s="12">
        <v>0.00108796296296296</v>
      </c>
      <c r="D16" s="3">
        <f t="shared" si="4"/>
        <v>0.001667432561226708</v>
      </c>
      <c r="E16" s="3">
        <f t="shared" si="4"/>
        <v>0.0015691141158437043</v>
      </c>
      <c r="F16" s="3">
        <f t="shared" si="4"/>
        <v>0.0014905238610156786</v>
      </c>
      <c r="G16" s="3">
        <f t="shared" si="4"/>
        <v>0.001425634786201595</v>
      </c>
      <c r="H16" s="3">
        <f t="shared" si="4"/>
        <v>0.0013707474385430296</v>
      </c>
      <c r="I16" s="3">
        <f t="shared" si="4"/>
        <v>0.0013234421008886529</v>
      </c>
      <c r="J16" s="3">
        <f t="shared" si="4"/>
        <v>0.001282057148125501</v>
      </c>
      <c r="K16" s="3">
        <f t="shared" si="4"/>
        <v>0.0012454066990742235</v>
      </c>
      <c r="L16" s="3">
        <f t="shared" si="4"/>
        <v>0.0012126174922239758</v>
      </c>
      <c r="M16" s="3">
        <f t="shared" si="4"/>
        <v>0.0011830295724799954</v>
      </c>
      <c r="N16" s="3">
        <f t="shared" si="5"/>
        <v>0.0011561331655458931</v>
      </c>
      <c r="O16" s="5">
        <f t="shared" si="5"/>
        <v>0.0011315270796694356</v>
      </c>
      <c r="P16" s="3">
        <f t="shared" si="5"/>
        <v>0.0011088904392121748</v>
      </c>
      <c r="Q16" s="9">
        <f t="shared" si="5"/>
        <v>0.00108796296296296</v>
      </c>
      <c r="R16" s="3">
        <f t="shared" si="5"/>
        <v>0.0010685308839352696</v>
      </c>
      <c r="S16" s="9">
        <f t="shared" si="5"/>
        <v>0.0010504166915848258</v>
      </c>
      <c r="T16" s="3">
        <f t="shared" si="5"/>
        <v>0.0010334715237238592</v>
      </c>
      <c r="U16" s="3">
        <f t="shared" si="5"/>
        <v>0.001017569432808885</v>
      </c>
      <c r="V16" s="3">
        <f t="shared" si="5"/>
        <v>0.0010026030023921903</v>
      </c>
      <c r="W16" s="3">
        <f t="shared" si="5"/>
        <v>0.0009884799521193328</v>
      </c>
      <c r="X16" s="3">
        <f t="shared" si="5"/>
        <v>0.0009751204772601213</v>
      </c>
    </row>
    <row r="17" spans="1:24" ht="12.75">
      <c r="A17" s="16">
        <f t="shared" si="0"/>
        <v>5.208333333333338</v>
      </c>
      <c r="B17" s="5">
        <f t="shared" si="1"/>
        <v>0.00444444444444444</v>
      </c>
      <c r="C17" s="12">
        <v>0.00111111111111111</v>
      </c>
      <c r="D17" s="3">
        <f t="shared" si="4"/>
        <v>0.0017029098497634493</v>
      </c>
      <c r="E17" s="3">
        <f t="shared" si="4"/>
        <v>0.001602499522563786</v>
      </c>
      <c r="F17" s="3">
        <f t="shared" si="4"/>
        <v>0.0015222371346543125</v>
      </c>
      <c r="G17" s="3">
        <f t="shared" si="4"/>
        <v>0.0014559674412271634</v>
      </c>
      <c r="H17" s="3">
        <f t="shared" si="4"/>
        <v>0.0013999122776609686</v>
      </c>
      <c r="I17" s="3">
        <f t="shared" si="4"/>
        <v>0.0013516004434607541</v>
      </c>
      <c r="J17" s="3">
        <f t="shared" si="4"/>
        <v>0.0013093349597877479</v>
      </c>
      <c r="K17" s="3">
        <f t="shared" si="4"/>
        <v>0.0012719047139481453</v>
      </c>
      <c r="L17" s="3">
        <f t="shared" si="4"/>
        <v>0.001238417864398956</v>
      </c>
      <c r="M17" s="3">
        <f t="shared" si="4"/>
        <v>0.0012082004144476567</v>
      </c>
      <c r="N17" s="3">
        <f t="shared" si="5"/>
        <v>0.0011807317435362334</v>
      </c>
      <c r="O17" s="5">
        <f t="shared" si="5"/>
        <v>0.0011556021239177232</v>
      </c>
      <c r="P17" s="3">
        <f t="shared" si="5"/>
        <v>0.0011324838528124358</v>
      </c>
      <c r="Q17" s="9">
        <f t="shared" si="5"/>
        <v>0.00111111111111111</v>
      </c>
      <c r="R17" s="3">
        <f t="shared" si="5"/>
        <v>0.0010912655835934686</v>
      </c>
      <c r="S17" s="9">
        <f t="shared" si="5"/>
        <v>0.0010727659828951431</v>
      </c>
      <c r="T17" s="3">
        <f t="shared" si="5"/>
        <v>0.0010554602795477728</v>
      </c>
      <c r="U17" s="3">
        <f t="shared" si="5"/>
        <v>0.0010392198462729056</v>
      </c>
      <c r="V17" s="3">
        <f t="shared" si="5"/>
        <v>0.001023934981166494</v>
      </c>
      <c r="W17" s="3">
        <f t="shared" si="5"/>
        <v>0.0010095114404622988</v>
      </c>
      <c r="X17" s="3">
        <f t="shared" si="5"/>
        <v>0.0009958677214571467</v>
      </c>
    </row>
    <row r="18" spans="1:24" ht="12.75">
      <c r="A18" s="16">
        <f t="shared" si="0"/>
        <v>5.102040816326528</v>
      </c>
      <c r="B18" s="5">
        <f t="shared" si="1"/>
        <v>0.00453703703703704</v>
      </c>
      <c r="C18" s="12">
        <v>0.00113425925925926</v>
      </c>
      <c r="D18" s="3">
        <f t="shared" si="4"/>
        <v>0.0017383871383001906</v>
      </c>
      <c r="E18" s="3">
        <f t="shared" si="4"/>
        <v>0.001635884929283867</v>
      </c>
      <c r="F18" s="3">
        <f t="shared" si="4"/>
        <v>0.0015539504082929465</v>
      </c>
      <c r="G18" s="3">
        <f t="shared" si="4"/>
        <v>0.0014863000962527313</v>
      </c>
      <c r="H18" s="3">
        <f t="shared" si="4"/>
        <v>0.0014290771167789077</v>
      </c>
      <c r="I18" s="3">
        <f t="shared" si="4"/>
        <v>0.0013797587860328552</v>
      </c>
      <c r="J18" s="3">
        <f t="shared" si="4"/>
        <v>0.0013366127714499946</v>
      </c>
      <c r="K18" s="3">
        <f t="shared" si="4"/>
        <v>0.0012984027288220669</v>
      </c>
      <c r="L18" s="3">
        <f t="shared" si="4"/>
        <v>0.0012642182365739363</v>
      </c>
      <c r="M18" s="3">
        <f t="shared" si="4"/>
        <v>0.0012333712564153183</v>
      </c>
      <c r="N18" s="3">
        <f t="shared" si="5"/>
        <v>0.0012053303215265735</v>
      </c>
      <c r="O18" s="5">
        <f t="shared" si="5"/>
        <v>0.0011796771681660111</v>
      </c>
      <c r="P18" s="3">
        <f t="shared" si="5"/>
        <v>0.0011560772664126967</v>
      </c>
      <c r="Q18" s="9">
        <f t="shared" si="5"/>
        <v>0.00113425925925926</v>
      </c>
      <c r="R18" s="3">
        <f t="shared" si="5"/>
        <v>0.0011140002832516673</v>
      </c>
      <c r="S18" s="9">
        <f t="shared" si="5"/>
        <v>0.0010951152742054602</v>
      </c>
      <c r="T18" s="3">
        <f t="shared" si="5"/>
        <v>0.0010774490353716863</v>
      </c>
      <c r="U18" s="3">
        <f t="shared" si="5"/>
        <v>0.0010608702597369262</v>
      </c>
      <c r="V18" s="3">
        <f t="shared" si="5"/>
        <v>0.0010452669599407974</v>
      </c>
      <c r="W18" s="3">
        <f t="shared" si="5"/>
        <v>0.0010305429288052649</v>
      </c>
      <c r="X18" s="3">
        <f t="shared" si="5"/>
        <v>0.0010166149656541724</v>
      </c>
    </row>
    <row r="19" spans="1:24" ht="12.75">
      <c r="A19" s="16">
        <f t="shared" si="0"/>
        <v>4.999999999999989</v>
      </c>
      <c r="B19" s="5">
        <f t="shared" si="1"/>
        <v>0.00462962962962964</v>
      </c>
      <c r="C19" s="12">
        <v>0.00115740740740741</v>
      </c>
      <c r="D19" s="3">
        <f t="shared" si="4"/>
        <v>0.0017738644268369323</v>
      </c>
      <c r="E19" s="3">
        <f t="shared" si="4"/>
        <v>0.0016692703360039484</v>
      </c>
      <c r="F19" s="3">
        <f t="shared" si="4"/>
        <v>0.0015856636819315806</v>
      </c>
      <c r="G19" s="3">
        <f t="shared" si="4"/>
        <v>0.0015166327512783</v>
      </c>
      <c r="H19" s="3">
        <f t="shared" si="4"/>
        <v>0.0014582419558968468</v>
      </c>
      <c r="I19" s="3">
        <f t="shared" si="4"/>
        <v>0.0014079171286049566</v>
      </c>
      <c r="J19" s="3">
        <f t="shared" si="4"/>
        <v>0.0013638905831122416</v>
      </c>
      <c r="K19" s="3">
        <f t="shared" si="4"/>
        <v>0.0013249007436959889</v>
      </c>
      <c r="L19" s="3">
        <f t="shared" si="4"/>
        <v>0.0012900186087489167</v>
      </c>
      <c r="M19" s="3">
        <f t="shared" si="4"/>
        <v>0.0012585420983829798</v>
      </c>
      <c r="N19" s="3">
        <f t="shared" si="5"/>
        <v>0.0012299288995169136</v>
      </c>
      <c r="O19" s="5">
        <f t="shared" si="5"/>
        <v>0.001203752212414299</v>
      </c>
      <c r="P19" s="3">
        <f t="shared" si="5"/>
        <v>0.0011796706800129577</v>
      </c>
      <c r="Q19" s="9">
        <f t="shared" si="5"/>
        <v>0.00115740740740741</v>
      </c>
      <c r="R19" s="3">
        <f t="shared" si="5"/>
        <v>0.0011367349829098665</v>
      </c>
      <c r="S19" s="9">
        <f t="shared" si="5"/>
        <v>0.0011174645655157775</v>
      </c>
      <c r="T19" s="3">
        <f t="shared" si="5"/>
        <v>0.0010994377911956001</v>
      </c>
      <c r="U19" s="3">
        <f t="shared" si="5"/>
        <v>0.0010825206732009466</v>
      </c>
      <c r="V19" s="3">
        <f t="shared" si="5"/>
        <v>0.0010665989387151013</v>
      </c>
      <c r="W19" s="3">
        <f t="shared" si="5"/>
        <v>0.001051574417148231</v>
      </c>
      <c r="X19" s="3">
        <f t="shared" si="5"/>
        <v>0.0010373622098511976</v>
      </c>
    </row>
    <row r="20" spans="1:24" ht="12.75">
      <c r="A20" s="16">
        <f t="shared" si="0"/>
        <v>4.901960784313708</v>
      </c>
      <c r="B20" s="5">
        <f t="shared" si="1"/>
        <v>0.00472222222222224</v>
      </c>
      <c r="C20" s="12">
        <v>0.00118055555555556</v>
      </c>
      <c r="D20" s="3">
        <f t="shared" si="4"/>
        <v>0.0018093417153736732</v>
      </c>
      <c r="E20" s="3">
        <f t="shared" si="4"/>
        <v>0.00170265574272403</v>
      </c>
      <c r="F20" s="3">
        <f t="shared" si="4"/>
        <v>0.0016173769555702145</v>
      </c>
      <c r="G20" s="3">
        <f t="shared" si="4"/>
        <v>0.0015469654063038681</v>
      </c>
      <c r="H20" s="3">
        <f t="shared" si="4"/>
        <v>0.001487406795014786</v>
      </c>
      <c r="I20" s="3">
        <f t="shared" si="4"/>
        <v>0.0014360754711770576</v>
      </c>
      <c r="J20" s="3">
        <f t="shared" si="4"/>
        <v>0.0013911683947744884</v>
      </c>
      <c r="K20" s="3">
        <f t="shared" si="4"/>
        <v>0.0013513987585699106</v>
      </c>
      <c r="L20" s="3">
        <f t="shared" si="4"/>
        <v>0.0013158189809238966</v>
      </c>
      <c r="M20" s="3">
        <f t="shared" si="4"/>
        <v>0.0012837129403506411</v>
      </c>
      <c r="N20" s="3">
        <f t="shared" si="5"/>
        <v>0.0012545274775072534</v>
      </c>
      <c r="O20" s="5">
        <f t="shared" si="5"/>
        <v>0.001227827256662587</v>
      </c>
      <c r="P20" s="3">
        <f t="shared" si="5"/>
        <v>0.0012032640936132182</v>
      </c>
      <c r="Q20" s="9">
        <f t="shared" si="5"/>
        <v>0.00118055555555556</v>
      </c>
      <c r="R20" s="3">
        <f t="shared" si="5"/>
        <v>0.0011594696825680656</v>
      </c>
      <c r="S20" s="9">
        <f t="shared" si="5"/>
        <v>0.0011398138568260948</v>
      </c>
      <c r="T20" s="3">
        <f t="shared" si="5"/>
        <v>0.001121426547019514</v>
      </c>
      <c r="U20" s="3">
        <f t="shared" si="5"/>
        <v>0.0011041710866649672</v>
      </c>
      <c r="V20" s="3">
        <f t="shared" si="5"/>
        <v>0.0010879309174894047</v>
      </c>
      <c r="W20" s="3">
        <f t="shared" si="5"/>
        <v>0.0010726059054911973</v>
      </c>
      <c r="X20" s="3">
        <f t="shared" si="5"/>
        <v>0.0010581094540482233</v>
      </c>
    </row>
    <row r="21" spans="1:24" ht="12.75">
      <c r="A21" s="16">
        <f t="shared" si="0"/>
        <v>4.807692307692282</v>
      </c>
      <c r="B21" s="5">
        <f t="shared" si="1"/>
        <v>0.00481481481481484</v>
      </c>
      <c r="C21" s="12">
        <v>0.00120370370370371</v>
      </c>
      <c r="D21" s="3">
        <f t="shared" si="4"/>
        <v>0.0018448190039104155</v>
      </c>
      <c r="E21" s="3">
        <f t="shared" si="4"/>
        <v>0.0017360411494441123</v>
      </c>
      <c r="F21" s="3">
        <f t="shared" si="4"/>
        <v>0.0016490902292088491</v>
      </c>
      <c r="G21" s="3">
        <f t="shared" si="4"/>
        <v>0.0015772980613294372</v>
      </c>
      <c r="H21" s="3">
        <f t="shared" si="4"/>
        <v>0.0015165716341327257</v>
      </c>
      <c r="I21" s="3">
        <f t="shared" si="4"/>
        <v>0.0014642338137491598</v>
      </c>
      <c r="J21" s="3">
        <f t="shared" si="4"/>
        <v>0.0014184462064367358</v>
      </c>
      <c r="K21" s="3">
        <f t="shared" si="4"/>
        <v>0.0013778967734438326</v>
      </c>
      <c r="L21" s="3">
        <f t="shared" si="4"/>
        <v>0.0013416193530988777</v>
      </c>
      <c r="M21" s="3">
        <f t="shared" si="4"/>
        <v>0.001308883782318303</v>
      </c>
      <c r="N21" s="3">
        <f t="shared" si="5"/>
        <v>0.0012791260554975944</v>
      </c>
      <c r="O21" s="5">
        <f t="shared" si="5"/>
        <v>0.001251902300910875</v>
      </c>
      <c r="P21" s="3">
        <f t="shared" si="5"/>
        <v>0.0012268575072134798</v>
      </c>
      <c r="Q21" s="9">
        <f t="shared" si="5"/>
        <v>0.0012037037037037103</v>
      </c>
      <c r="R21" s="3">
        <f t="shared" si="5"/>
        <v>0.001182204382226265</v>
      </c>
      <c r="S21" s="9">
        <f t="shared" si="5"/>
        <v>0.0011621631481364126</v>
      </c>
      <c r="T21" s="3">
        <f t="shared" si="5"/>
        <v>0.001143415302843428</v>
      </c>
      <c r="U21" s="3">
        <f t="shared" si="5"/>
        <v>0.0011258215001289883</v>
      </c>
      <c r="V21" s="3">
        <f t="shared" si="5"/>
        <v>0.0011092628962637088</v>
      </c>
      <c r="W21" s="3">
        <f t="shared" si="5"/>
        <v>0.001093637393834164</v>
      </c>
      <c r="X21" s="3">
        <f t="shared" si="5"/>
        <v>0.0010788566982452492</v>
      </c>
    </row>
    <row r="22" spans="1:24" ht="12.75">
      <c r="A22" s="16">
        <f t="shared" si="0"/>
        <v>4.716981132075479</v>
      </c>
      <c r="B22" s="5">
        <f t="shared" si="1"/>
        <v>0.0049074074074074</v>
      </c>
      <c r="C22" s="12">
        <v>0.00122685185185185</v>
      </c>
      <c r="D22" s="3">
        <f t="shared" si="4"/>
        <v>0.001880296292447141</v>
      </c>
      <c r="E22" s="3">
        <f t="shared" si="4"/>
        <v>0.0017694265561641789</v>
      </c>
      <c r="F22" s="3">
        <f t="shared" si="4"/>
        <v>0.0016808035028474694</v>
      </c>
      <c r="G22" s="3">
        <f t="shared" si="4"/>
        <v>0.001607630716354992</v>
      </c>
      <c r="H22" s="3">
        <f t="shared" si="4"/>
        <v>0.001545736473250652</v>
      </c>
      <c r="I22" s="3">
        <f t="shared" si="4"/>
        <v>0.0014923921563212484</v>
      </c>
      <c r="J22" s="3">
        <f t="shared" si="4"/>
        <v>0.0014457240180989707</v>
      </c>
      <c r="K22" s="3">
        <f t="shared" si="4"/>
        <v>0.001404394788317743</v>
      </c>
      <c r="L22" s="3">
        <f t="shared" si="4"/>
        <v>0.0013674197252738465</v>
      </c>
      <c r="M22" s="3">
        <f t="shared" si="4"/>
        <v>0.0013340546242859535</v>
      </c>
      <c r="N22" s="3">
        <f t="shared" si="5"/>
        <v>0.0013037246334879236</v>
      </c>
      <c r="O22" s="5">
        <f t="shared" si="5"/>
        <v>0.001275977345159152</v>
      </c>
      <c r="P22" s="3">
        <f t="shared" si="5"/>
        <v>0.0012504509208137303</v>
      </c>
      <c r="Q22" s="9">
        <f t="shared" si="5"/>
        <v>0.0012268518518518498</v>
      </c>
      <c r="R22" s="3">
        <f t="shared" si="5"/>
        <v>0.001204939081884454</v>
      </c>
      <c r="S22" s="9">
        <f t="shared" si="5"/>
        <v>0.0011845124394467199</v>
      </c>
      <c r="T22" s="3">
        <f t="shared" si="5"/>
        <v>0.0011654040586673317</v>
      </c>
      <c r="U22" s="3">
        <f t="shared" si="5"/>
        <v>0.0011474719135929992</v>
      </c>
      <c r="V22" s="3">
        <f t="shared" si="5"/>
        <v>0.001130594875038003</v>
      </c>
      <c r="W22" s="3">
        <f t="shared" si="5"/>
        <v>0.001114668882177121</v>
      </c>
      <c r="X22" s="3">
        <f t="shared" si="5"/>
        <v>0.0010996039424422655</v>
      </c>
    </row>
    <row r="23" spans="1:24" ht="12.75">
      <c r="A23" s="16">
        <f t="shared" si="0"/>
        <v>4.62962962962963</v>
      </c>
      <c r="B23" s="5">
        <f t="shared" si="1"/>
        <v>0.005</v>
      </c>
      <c r="C23" s="12">
        <v>0.00125</v>
      </c>
      <c r="D23" s="3">
        <f t="shared" si="4"/>
        <v>0.0019157735809838827</v>
      </c>
      <c r="E23" s="3">
        <f t="shared" si="4"/>
        <v>0.0018028119628842605</v>
      </c>
      <c r="F23" s="3">
        <f t="shared" si="4"/>
        <v>0.0017125167764861034</v>
      </c>
      <c r="G23" s="3">
        <f t="shared" si="4"/>
        <v>0.0016379633713805605</v>
      </c>
      <c r="H23" s="3">
        <f t="shared" si="4"/>
        <v>0.0015749013123685914</v>
      </c>
      <c r="I23" s="3">
        <f t="shared" si="4"/>
        <v>0.0015205504988933499</v>
      </c>
      <c r="J23" s="3">
        <f t="shared" si="4"/>
        <v>0.0014730018297612177</v>
      </c>
      <c r="K23" s="3">
        <f t="shared" si="4"/>
        <v>0.0014308928031916647</v>
      </c>
      <c r="L23" s="3">
        <f t="shared" si="4"/>
        <v>0.001393220097448827</v>
      </c>
      <c r="M23" s="3">
        <f t="shared" si="4"/>
        <v>0.001359225466253615</v>
      </c>
      <c r="N23" s="3">
        <f t="shared" si="5"/>
        <v>0.001328323211478264</v>
      </c>
      <c r="O23" s="5">
        <f t="shared" si="5"/>
        <v>0.0013000523894074402</v>
      </c>
      <c r="P23" s="3">
        <f t="shared" si="5"/>
        <v>0.0012740443344139913</v>
      </c>
      <c r="Q23" s="9">
        <f t="shared" si="5"/>
        <v>0.00125</v>
      </c>
      <c r="R23" s="3">
        <f t="shared" si="5"/>
        <v>0.0012276737815426532</v>
      </c>
      <c r="S23" s="9">
        <f t="shared" si="5"/>
        <v>0.0012068617307570374</v>
      </c>
      <c r="T23" s="3">
        <f t="shared" si="5"/>
        <v>0.0011873928144912455</v>
      </c>
      <c r="U23" s="3">
        <f t="shared" si="5"/>
        <v>0.00116912232705702</v>
      </c>
      <c r="V23" s="3">
        <f t="shared" si="5"/>
        <v>0.0011519268538123068</v>
      </c>
      <c r="W23" s="3">
        <f t="shared" si="5"/>
        <v>0.0011357003705200872</v>
      </c>
      <c r="X23" s="3">
        <f t="shared" si="5"/>
        <v>0.0011203511866392912</v>
      </c>
    </row>
    <row r="24" spans="1:24" ht="12.75">
      <c r="A24" s="16">
        <f t="shared" si="0"/>
        <v>4.545454545454539</v>
      </c>
      <c r="B24" s="5">
        <f t="shared" si="1"/>
        <v>0.0050925925925926</v>
      </c>
      <c r="C24" s="12">
        <v>0.00127314814814815</v>
      </c>
      <c r="D24" s="3">
        <f aca="true" t="shared" si="6" ref="D24:M34">($C$3/($A24*(D$3/$B$3)^(1/3)))/86400</f>
        <v>0.001951250869520624</v>
      </c>
      <c r="E24" s="3">
        <f t="shared" si="6"/>
        <v>0.0018361973696043425</v>
      </c>
      <c r="F24" s="3">
        <f t="shared" si="6"/>
        <v>0.0017442300501247375</v>
      </c>
      <c r="G24" s="3">
        <f t="shared" si="6"/>
        <v>0.0016682960264061287</v>
      </c>
      <c r="H24" s="3">
        <f t="shared" si="6"/>
        <v>0.0016040661514865305</v>
      </c>
      <c r="I24" s="3">
        <f t="shared" si="6"/>
        <v>0.0015487088414654511</v>
      </c>
      <c r="J24" s="3">
        <f t="shared" si="6"/>
        <v>0.0015002796414234645</v>
      </c>
      <c r="K24" s="3">
        <f t="shared" si="6"/>
        <v>0.0014573908180655867</v>
      </c>
      <c r="L24" s="3">
        <f t="shared" si="6"/>
        <v>0.0014190204696238073</v>
      </c>
      <c r="M24" s="3">
        <f t="shared" si="6"/>
        <v>0.0013843963082212768</v>
      </c>
      <c r="N24" s="3">
        <f aca="true" t="shared" si="7" ref="N24:X34">($C$3/($A24*(N$3/$B$3)^(1/3)))/86400</f>
        <v>0.001352921789468604</v>
      </c>
      <c r="O24" s="5">
        <f t="shared" si="7"/>
        <v>0.001324127433655728</v>
      </c>
      <c r="P24" s="3">
        <f t="shared" si="7"/>
        <v>0.0012976377480142527</v>
      </c>
      <c r="Q24" s="9">
        <f t="shared" si="7"/>
        <v>0.00127314814814815</v>
      </c>
      <c r="R24" s="3">
        <f t="shared" si="7"/>
        <v>0.0012504084812008523</v>
      </c>
      <c r="S24" s="9">
        <f t="shared" si="7"/>
        <v>0.0012292110220673545</v>
      </c>
      <c r="T24" s="3">
        <f t="shared" si="7"/>
        <v>0.0012093815703151593</v>
      </c>
      <c r="U24" s="3">
        <f t="shared" si="7"/>
        <v>0.0011907727405210406</v>
      </c>
      <c r="V24" s="3">
        <f t="shared" si="7"/>
        <v>0.0011732588325866105</v>
      </c>
      <c r="W24" s="3">
        <f t="shared" si="7"/>
        <v>0.0011567318588630534</v>
      </c>
      <c r="X24" s="3">
        <f t="shared" si="7"/>
        <v>0.0011410984308363168</v>
      </c>
    </row>
    <row r="25" spans="1:24" ht="12.75">
      <c r="A25" s="16">
        <f t="shared" si="0"/>
        <v>4.464285714285702</v>
      </c>
      <c r="B25" s="5">
        <f t="shared" si="1"/>
        <v>0.0051851851851852</v>
      </c>
      <c r="C25" s="12">
        <v>0.0012962962962963</v>
      </c>
      <c r="D25" s="3">
        <f t="shared" si="6"/>
        <v>0.0019867281580573655</v>
      </c>
      <c r="E25" s="3">
        <f t="shared" si="6"/>
        <v>0.0018695827763244236</v>
      </c>
      <c r="F25" s="3">
        <f t="shared" si="6"/>
        <v>0.0017759433237633715</v>
      </c>
      <c r="G25" s="3">
        <f t="shared" si="6"/>
        <v>0.001698628681431697</v>
      </c>
      <c r="H25" s="3">
        <f t="shared" si="6"/>
        <v>0.0016332309906044696</v>
      </c>
      <c r="I25" s="3">
        <f t="shared" si="6"/>
        <v>0.0015768671840375524</v>
      </c>
      <c r="J25" s="3">
        <f t="shared" si="6"/>
        <v>0.0015275574530857114</v>
      </c>
      <c r="K25" s="3">
        <f t="shared" si="6"/>
        <v>0.0014838888329395082</v>
      </c>
      <c r="L25" s="3">
        <f t="shared" si="6"/>
        <v>0.0014448208417987877</v>
      </c>
      <c r="M25" s="3">
        <f t="shared" si="6"/>
        <v>0.0014095671501889381</v>
      </c>
      <c r="N25" s="3">
        <f t="shared" si="7"/>
        <v>0.001377520367458944</v>
      </c>
      <c r="O25" s="5">
        <f t="shared" si="7"/>
        <v>0.0013482024779040156</v>
      </c>
      <c r="P25" s="3">
        <f t="shared" si="7"/>
        <v>0.0013212311616145132</v>
      </c>
      <c r="Q25" s="9">
        <f t="shared" si="7"/>
        <v>0.0012962962962963</v>
      </c>
      <c r="R25" s="3">
        <f t="shared" si="7"/>
        <v>0.0012731431808590515</v>
      </c>
      <c r="S25" s="9">
        <f t="shared" si="7"/>
        <v>0.0012515603133776718</v>
      </c>
      <c r="T25" s="3">
        <f t="shared" si="7"/>
        <v>0.0012313703261390726</v>
      </c>
      <c r="U25" s="3">
        <f t="shared" si="7"/>
        <v>0.0012124231539850613</v>
      </c>
      <c r="V25" s="3">
        <f t="shared" si="7"/>
        <v>0.0011945908113609141</v>
      </c>
      <c r="W25" s="3">
        <f t="shared" si="7"/>
        <v>0.0011777633472060197</v>
      </c>
      <c r="X25" s="3">
        <f t="shared" si="7"/>
        <v>0.0011618456750333423</v>
      </c>
    </row>
    <row r="26" spans="1:24" ht="12.75">
      <c r="A26" s="16">
        <f t="shared" si="0"/>
        <v>4.385964912280683</v>
      </c>
      <c r="B26" s="5">
        <f t="shared" si="1"/>
        <v>0.0052777777777778</v>
      </c>
      <c r="C26" s="12">
        <v>0.00131944444444445</v>
      </c>
      <c r="D26" s="3">
        <f t="shared" si="6"/>
        <v>0.0020222054465941068</v>
      </c>
      <c r="E26" s="3">
        <f t="shared" si="6"/>
        <v>0.0019029681830445052</v>
      </c>
      <c r="F26" s="3">
        <f t="shared" si="6"/>
        <v>0.0018076565974020058</v>
      </c>
      <c r="G26" s="3">
        <f t="shared" si="6"/>
        <v>0.0017289613364572653</v>
      </c>
      <c r="H26" s="3">
        <f t="shared" si="6"/>
        <v>0.0016623958297224092</v>
      </c>
      <c r="I26" s="3">
        <f t="shared" si="6"/>
        <v>0.001605025526609654</v>
      </c>
      <c r="J26" s="3">
        <f t="shared" si="6"/>
        <v>0.0015548352647479587</v>
      </c>
      <c r="K26" s="3">
        <f t="shared" si="6"/>
        <v>0.0015103868478134302</v>
      </c>
      <c r="L26" s="3">
        <f t="shared" si="6"/>
        <v>0.001470621213973768</v>
      </c>
      <c r="M26" s="3">
        <f t="shared" si="6"/>
        <v>0.0014347379921565997</v>
      </c>
      <c r="N26" s="3">
        <f t="shared" si="7"/>
        <v>0.0014021189454492843</v>
      </c>
      <c r="O26" s="5">
        <f t="shared" si="7"/>
        <v>0.0013722775221523035</v>
      </c>
      <c r="P26" s="3">
        <f t="shared" si="7"/>
        <v>0.0013448245752147744</v>
      </c>
      <c r="Q26" s="9">
        <f t="shared" si="7"/>
        <v>0.0013194444444444501</v>
      </c>
      <c r="R26" s="3">
        <f t="shared" si="7"/>
        <v>0.0012958778805172507</v>
      </c>
      <c r="S26" s="9">
        <f t="shared" si="7"/>
        <v>0.001273909604687989</v>
      </c>
      <c r="T26" s="3">
        <f t="shared" si="7"/>
        <v>0.0012533590819629866</v>
      </c>
      <c r="U26" s="3">
        <f t="shared" si="7"/>
        <v>0.0012340735674490817</v>
      </c>
      <c r="V26" s="3">
        <f t="shared" si="7"/>
        <v>0.0012159227901352178</v>
      </c>
      <c r="W26" s="3">
        <f t="shared" si="7"/>
        <v>0.001198794835548986</v>
      </c>
      <c r="X26" s="3">
        <f t="shared" si="7"/>
        <v>0.0011825929192303681</v>
      </c>
    </row>
    <row r="27" spans="1:24" ht="12.75">
      <c r="A27" s="16">
        <f t="shared" si="0"/>
        <v>4.310344827586214</v>
      </c>
      <c r="B27" s="5">
        <f t="shared" si="1"/>
        <v>0.00537037037037036</v>
      </c>
      <c r="C27" s="12">
        <v>0.00134259259259259</v>
      </c>
      <c r="D27" s="3">
        <f t="shared" si="6"/>
        <v>0.0020576827351308333</v>
      </c>
      <c r="E27" s="3">
        <f t="shared" si="6"/>
        <v>0.0019363535897645727</v>
      </c>
      <c r="F27" s="3">
        <f t="shared" si="6"/>
        <v>0.0018393698710406261</v>
      </c>
      <c r="G27" s="3">
        <f t="shared" si="6"/>
        <v>0.001759293991482821</v>
      </c>
      <c r="H27" s="3">
        <f t="shared" si="6"/>
        <v>0.0016915606688403361</v>
      </c>
      <c r="I27" s="3">
        <f t="shared" si="6"/>
        <v>0.0016331838691817434</v>
      </c>
      <c r="J27" s="3">
        <f t="shared" si="6"/>
        <v>0.0015821130764101942</v>
      </c>
      <c r="K27" s="3">
        <f t="shared" si="6"/>
        <v>0.0015368848626873407</v>
      </c>
      <c r="L27" s="3">
        <f t="shared" si="6"/>
        <v>0.0014964215861487376</v>
      </c>
      <c r="M27" s="3">
        <f t="shared" si="6"/>
        <v>0.0014599088341242508</v>
      </c>
      <c r="N27" s="3">
        <f t="shared" si="7"/>
        <v>0.001426717523439614</v>
      </c>
      <c r="O27" s="5">
        <f t="shared" si="7"/>
        <v>0.0013963525664005816</v>
      </c>
      <c r="P27" s="3">
        <f t="shared" si="7"/>
        <v>0.0013684179888150255</v>
      </c>
      <c r="Q27" s="9">
        <f t="shared" si="7"/>
        <v>0.0013425925925925903</v>
      </c>
      <c r="R27" s="3">
        <f t="shared" si="7"/>
        <v>0.0013186125801754403</v>
      </c>
      <c r="S27" s="9">
        <f t="shared" si="7"/>
        <v>0.001296258895998297</v>
      </c>
      <c r="T27" s="3">
        <f t="shared" si="7"/>
        <v>0.0012753478377868913</v>
      </c>
      <c r="U27" s="3">
        <f t="shared" si="7"/>
        <v>0.0012557239809130934</v>
      </c>
      <c r="V27" s="3">
        <f t="shared" si="7"/>
        <v>0.0012372547689095126</v>
      </c>
      <c r="W27" s="3">
        <f t="shared" si="7"/>
        <v>0.0012198263238919435</v>
      </c>
      <c r="X27" s="3">
        <f t="shared" si="7"/>
        <v>0.001203340163427385</v>
      </c>
    </row>
    <row r="28" spans="1:24" ht="12.75">
      <c r="A28" s="16">
        <f t="shared" si="0"/>
        <v>4.237288135593222</v>
      </c>
      <c r="B28" s="5">
        <f t="shared" si="1"/>
        <v>0.00546296296296296</v>
      </c>
      <c r="C28" s="12">
        <v>0.00136574074074074</v>
      </c>
      <c r="D28" s="3">
        <f t="shared" si="6"/>
        <v>0.0020931600236675746</v>
      </c>
      <c r="E28" s="3">
        <f t="shared" si="6"/>
        <v>0.0019697389964846543</v>
      </c>
      <c r="F28" s="3">
        <f t="shared" si="6"/>
        <v>0.00187108314467926</v>
      </c>
      <c r="G28" s="3">
        <f t="shared" si="6"/>
        <v>0.0017896266465083892</v>
      </c>
      <c r="H28" s="3">
        <f t="shared" si="6"/>
        <v>0.0017207255079582748</v>
      </c>
      <c r="I28" s="3">
        <f t="shared" si="6"/>
        <v>0.0016613422117538444</v>
      </c>
      <c r="J28" s="3">
        <f t="shared" si="6"/>
        <v>0.001609390888072441</v>
      </c>
      <c r="K28" s="3">
        <f t="shared" si="6"/>
        <v>0.0015633828775612625</v>
      </c>
      <c r="L28" s="3">
        <f t="shared" si="6"/>
        <v>0.0015222219583237177</v>
      </c>
      <c r="M28" s="3">
        <f t="shared" si="6"/>
        <v>0.001485079676091912</v>
      </c>
      <c r="N28" s="3">
        <f t="shared" si="7"/>
        <v>0.0014513161014299543</v>
      </c>
      <c r="O28" s="5">
        <f t="shared" si="7"/>
        <v>0.001420427610648869</v>
      </c>
      <c r="P28" s="3">
        <f t="shared" si="7"/>
        <v>0.0013920114024152863</v>
      </c>
      <c r="Q28" s="9">
        <f t="shared" si="7"/>
        <v>0.00136574074074074</v>
      </c>
      <c r="R28" s="3">
        <f t="shared" si="7"/>
        <v>0.001341347279833639</v>
      </c>
      <c r="S28" s="9">
        <f t="shared" si="7"/>
        <v>0.001318608187308614</v>
      </c>
      <c r="T28" s="3">
        <f t="shared" si="7"/>
        <v>0.0012973365936108047</v>
      </c>
      <c r="U28" s="3">
        <f t="shared" si="7"/>
        <v>0.0012773743943771136</v>
      </c>
      <c r="V28" s="3">
        <f t="shared" si="7"/>
        <v>0.001258586747683816</v>
      </c>
      <c r="W28" s="3">
        <f t="shared" si="7"/>
        <v>0.0012408578122349095</v>
      </c>
      <c r="X28" s="3">
        <f t="shared" si="7"/>
        <v>0.0012240874076244101</v>
      </c>
    </row>
    <row r="29" spans="1:24" ht="12.75">
      <c r="A29" s="16">
        <f t="shared" si="0"/>
        <v>4.166666666666663</v>
      </c>
      <c r="B29" s="5">
        <f t="shared" si="1"/>
        <v>0.00555555555555556</v>
      </c>
      <c r="C29" s="12">
        <v>0.00138888888888889</v>
      </c>
      <c r="D29" s="3">
        <f t="shared" si="6"/>
        <v>0.002128637312204316</v>
      </c>
      <c r="E29" s="3">
        <f t="shared" si="6"/>
        <v>0.0020031244032047354</v>
      </c>
      <c r="F29" s="3">
        <f t="shared" si="6"/>
        <v>0.001902796418317894</v>
      </c>
      <c r="G29" s="3">
        <f t="shared" si="6"/>
        <v>0.0018199593015339574</v>
      </c>
      <c r="H29" s="3">
        <f t="shared" si="6"/>
        <v>0.001749890347076214</v>
      </c>
      <c r="I29" s="3">
        <f t="shared" si="6"/>
        <v>0.0016895005543259456</v>
      </c>
      <c r="J29" s="3">
        <f t="shared" si="6"/>
        <v>0.0016366686997346877</v>
      </c>
      <c r="K29" s="3">
        <f t="shared" si="6"/>
        <v>0.0015898808924351842</v>
      </c>
      <c r="L29" s="3">
        <f t="shared" si="6"/>
        <v>0.0015480223304986979</v>
      </c>
      <c r="M29" s="3">
        <f t="shared" si="6"/>
        <v>0.0015102505180595736</v>
      </c>
      <c r="N29" s="3">
        <f t="shared" si="7"/>
        <v>0.0014759146794202942</v>
      </c>
      <c r="O29" s="5">
        <f t="shared" si="7"/>
        <v>0.0014445026548971568</v>
      </c>
      <c r="P29" s="3">
        <f t="shared" si="7"/>
        <v>0.0014156048160155472</v>
      </c>
      <c r="Q29" s="9">
        <f t="shared" si="7"/>
        <v>0.00138888888888889</v>
      </c>
      <c r="R29" s="3">
        <f t="shared" si="7"/>
        <v>0.001364081979491838</v>
      </c>
      <c r="S29" s="9">
        <f t="shared" si="7"/>
        <v>0.0013409574786189312</v>
      </c>
      <c r="T29" s="3">
        <f t="shared" si="7"/>
        <v>0.0013193253494347182</v>
      </c>
      <c r="U29" s="3">
        <f t="shared" si="7"/>
        <v>0.0012990248078411345</v>
      </c>
      <c r="V29" s="3">
        <f t="shared" si="7"/>
        <v>0.00127991872645812</v>
      </c>
      <c r="W29" s="3">
        <f t="shared" si="7"/>
        <v>0.0012618893005778757</v>
      </c>
      <c r="X29" s="3">
        <f t="shared" si="7"/>
        <v>0.0012448346518214358</v>
      </c>
    </row>
    <row r="30" spans="1:24" ht="12.75">
      <c r="A30" s="16">
        <f t="shared" si="0"/>
        <v>4.098360655737697</v>
      </c>
      <c r="B30" s="5">
        <f t="shared" si="1"/>
        <v>0.00564814814814816</v>
      </c>
      <c r="C30" s="12">
        <v>0.00141203703703704</v>
      </c>
      <c r="D30" s="3">
        <f t="shared" si="6"/>
        <v>0.002164114600741057</v>
      </c>
      <c r="E30" s="3">
        <f t="shared" si="6"/>
        <v>0.0020365098099248166</v>
      </c>
      <c r="F30" s="3">
        <f t="shared" si="6"/>
        <v>0.0019345096919565284</v>
      </c>
      <c r="G30" s="3">
        <f t="shared" si="6"/>
        <v>0.0018502919565595258</v>
      </c>
      <c r="H30" s="3">
        <f t="shared" si="6"/>
        <v>0.001779055186194153</v>
      </c>
      <c r="I30" s="3">
        <f t="shared" si="6"/>
        <v>0.0017176588968980469</v>
      </c>
      <c r="J30" s="3">
        <f t="shared" si="6"/>
        <v>0.0016639465113969345</v>
      </c>
      <c r="K30" s="3">
        <f t="shared" si="6"/>
        <v>0.001616378907309106</v>
      </c>
      <c r="L30" s="3">
        <f t="shared" si="6"/>
        <v>0.0015738227026736783</v>
      </c>
      <c r="M30" s="3">
        <f t="shared" si="6"/>
        <v>0.0015354213600272354</v>
      </c>
      <c r="N30" s="3">
        <f t="shared" si="7"/>
        <v>0.0015005132574106345</v>
      </c>
      <c r="O30" s="5">
        <f t="shared" si="7"/>
        <v>0.0014685776991454447</v>
      </c>
      <c r="P30" s="3">
        <f t="shared" si="7"/>
        <v>0.0014391982296158082</v>
      </c>
      <c r="Q30" s="9">
        <f t="shared" si="7"/>
        <v>0.0014120370370370398</v>
      </c>
      <c r="R30" s="3">
        <f t="shared" si="7"/>
        <v>0.0013868166791500371</v>
      </c>
      <c r="S30" s="9">
        <f t="shared" si="7"/>
        <v>0.0013633067699292485</v>
      </c>
      <c r="T30" s="3">
        <f t="shared" si="7"/>
        <v>0.001341314105258632</v>
      </c>
      <c r="U30" s="3">
        <f t="shared" si="7"/>
        <v>0.0013206752213051546</v>
      </c>
      <c r="V30" s="3">
        <f t="shared" si="7"/>
        <v>0.0013012507052324231</v>
      </c>
      <c r="W30" s="3">
        <f t="shared" si="7"/>
        <v>0.001282920788920842</v>
      </c>
      <c r="X30" s="3">
        <f t="shared" si="7"/>
        <v>0.0012655818960184612</v>
      </c>
    </row>
    <row r="31" spans="1:24" ht="12.75">
      <c r="A31" s="16">
        <f t="shared" si="0"/>
        <v>4.032258064516116</v>
      </c>
      <c r="B31" s="5">
        <f t="shared" si="1"/>
        <v>0.00574074074074076</v>
      </c>
      <c r="C31" s="12">
        <v>0.00143518518518519</v>
      </c>
      <c r="D31" s="3">
        <f t="shared" si="6"/>
        <v>0.002199591889277799</v>
      </c>
      <c r="E31" s="3">
        <f t="shared" si="6"/>
        <v>0.0020698952166448986</v>
      </c>
      <c r="F31" s="3">
        <f t="shared" si="6"/>
        <v>0.001966222965595162</v>
      </c>
      <c r="G31" s="3">
        <f t="shared" si="6"/>
        <v>0.001880624611585094</v>
      </c>
      <c r="H31" s="3">
        <f t="shared" si="6"/>
        <v>0.0018082200253120926</v>
      </c>
      <c r="I31" s="3">
        <f t="shared" si="6"/>
        <v>0.0017458172394701483</v>
      </c>
      <c r="J31" s="3">
        <f t="shared" si="6"/>
        <v>0.0016912243230591815</v>
      </c>
      <c r="K31" s="3">
        <f t="shared" si="6"/>
        <v>0.001642876922183028</v>
      </c>
      <c r="L31" s="3">
        <f t="shared" si="6"/>
        <v>0.0015996230748486584</v>
      </c>
      <c r="M31" s="3">
        <f t="shared" si="6"/>
        <v>0.0015605922019948967</v>
      </c>
      <c r="N31" s="3">
        <f t="shared" si="7"/>
        <v>0.0015251118354009743</v>
      </c>
      <c r="O31" s="5">
        <f t="shared" si="7"/>
        <v>0.0014926527433937323</v>
      </c>
      <c r="P31" s="3">
        <f t="shared" si="7"/>
        <v>0.0014627916432160691</v>
      </c>
      <c r="Q31" s="9">
        <f t="shared" si="7"/>
        <v>0.00143518518518519</v>
      </c>
      <c r="R31" s="3">
        <f t="shared" si="7"/>
        <v>0.0014095513788082363</v>
      </c>
      <c r="S31" s="9">
        <f t="shared" si="7"/>
        <v>0.001385656061239566</v>
      </c>
      <c r="T31" s="3">
        <f t="shared" si="7"/>
        <v>0.0013633028610825456</v>
      </c>
      <c r="U31" s="3">
        <f t="shared" si="7"/>
        <v>0.0013423256347691755</v>
      </c>
      <c r="V31" s="3">
        <f t="shared" si="7"/>
        <v>0.001322582684006727</v>
      </c>
      <c r="W31" s="3">
        <f t="shared" si="7"/>
        <v>0.0013039522772638082</v>
      </c>
      <c r="X31" s="3">
        <f t="shared" si="7"/>
        <v>0.0012863291402154867</v>
      </c>
    </row>
    <row r="32" spans="1:24" ht="12.75">
      <c r="A32" s="16">
        <f t="shared" si="0"/>
        <v>3.96825396825395</v>
      </c>
      <c r="B32" s="5">
        <f t="shared" si="1"/>
        <v>0.00583333333333336</v>
      </c>
      <c r="C32" s="12">
        <v>0.00145833333333334</v>
      </c>
      <c r="D32" s="3">
        <f t="shared" si="6"/>
        <v>0.00223506917781454</v>
      </c>
      <c r="E32" s="3">
        <f t="shared" si="6"/>
        <v>0.00210328062336498</v>
      </c>
      <c r="F32" s="3">
        <f t="shared" si="6"/>
        <v>0.001997936239233796</v>
      </c>
      <c r="G32" s="3">
        <f t="shared" si="6"/>
        <v>0.0019109572666106626</v>
      </c>
      <c r="H32" s="3">
        <f t="shared" si="6"/>
        <v>0.0018373848644300313</v>
      </c>
      <c r="I32" s="3">
        <f t="shared" si="6"/>
        <v>0.0017739755820422496</v>
      </c>
      <c r="J32" s="3">
        <f t="shared" si="6"/>
        <v>0.0017185021347214285</v>
      </c>
      <c r="K32" s="3">
        <f t="shared" si="6"/>
        <v>0.0016693749370569498</v>
      </c>
      <c r="L32" s="3">
        <f t="shared" si="6"/>
        <v>0.001625423447023639</v>
      </c>
      <c r="M32" s="3">
        <f t="shared" si="6"/>
        <v>0.0015857630439625584</v>
      </c>
      <c r="N32" s="3">
        <f t="shared" si="7"/>
        <v>0.0015497104133913146</v>
      </c>
      <c r="O32" s="5">
        <f t="shared" si="7"/>
        <v>0.0015167277876420204</v>
      </c>
      <c r="P32" s="3">
        <f t="shared" si="7"/>
        <v>0.00148638505681633</v>
      </c>
      <c r="Q32" s="9">
        <f t="shared" si="7"/>
        <v>0.00145833333333334</v>
      </c>
      <c r="R32" s="3">
        <f t="shared" si="7"/>
        <v>0.0014322860784664352</v>
      </c>
      <c r="S32" s="9">
        <f t="shared" si="7"/>
        <v>0.001408005352549883</v>
      </c>
      <c r="T32" s="3">
        <f t="shared" si="7"/>
        <v>0.0013852916169064594</v>
      </c>
      <c r="U32" s="3">
        <f t="shared" si="7"/>
        <v>0.0013639760482331961</v>
      </c>
      <c r="V32" s="3">
        <f t="shared" si="7"/>
        <v>0.0013439146627810309</v>
      </c>
      <c r="W32" s="3">
        <f t="shared" si="7"/>
        <v>0.0013249837656067747</v>
      </c>
      <c r="X32" s="3">
        <f t="shared" si="7"/>
        <v>0.0013070763844125124</v>
      </c>
    </row>
    <row r="33" spans="1:24" ht="12.75">
      <c r="A33" s="16">
        <f t="shared" si="0"/>
        <v>3.9062500000000036</v>
      </c>
      <c r="B33" s="5">
        <f t="shared" si="1"/>
        <v>0.00592592592592592</v>
      </c>
      <c r="C33" s="12">
        <v>0.00148148148148148</v>
      </c>
      <c r="D33" s="3">
        <f t="shared" si="6"/>
        <v>0.0022705464663512662</v>
      </c>
      <c r="E33" s="3">
        <f t="shared" si="6"/>
        <v>0.002136666030085048</v>
      </c>
      <c r="F33" s="3">
        <f t="shared" si="6"/>
        <v>0.002029649512872417</v>
      </c>
      <c r="G33" s="3">
        <f t="shared" si="6"/>
        <v>0.001941289921636218</v>
      </c>
      <c r="H33" s="3">
        <f t="shared" si="6"/>
        <v>0.0018665497035479583</v>
      </c>
      <c r="I33" s="3">
        <f t="shared" si="6"/>
        <v>0.001802133924614339</v>
      </c>
      <c r="J33" s="3">
        <f t="shared" si="6"/>
        <v>0.0017457799463836637</v>
      </c>
      <c r="K33" s="3">
        <f t="shared" si="6"/>
        <v>0.0016958729519308605</v>
      </c>
      <c r="L33" s="3">
        <f t="shared" si="6"/>
        <v>0.0016512238191986083</v>
      </c>
      <c r="M33" s="3">
        <f t="shared" si="6"/>
        <v>0.0016109338859302093</v>
      </c>
      <c r="N33" s="3">
        <f t="shared" si="7"/>
        <v>0.0015743089913816445</v>
      </c>
      <c r="O33" s="5">
        <f t="shared" si="7"/>
        <v>0.001540802831890298</v>
      </c>
      <c r="P33" s="3">
        <f t="shared" si="7"/>
        <v>0.0015099784704165808</v>
      </c>
      <c r="Q33" s="9">
        <f t="shared" si="7"/>
        <v>0.00148148148148148</v>
      </c>
      <c r="R33" s="3">
        <f t="shared" si="7"/>
        <v>0.0014550207781246249</v>
      </c>
      <c r="S33" s="9">
        <f t="shared" si="7"/>
        <v>0.0014303546438601909</v>
      </c>
      <c r="T33" s="3">
        <f t="shared" si="7"/>
        <v>0.0014072803727303636</v>
      </c>
      <c r="U33" s="3">
        <f t="shared" si="7"/>
        <v>0.0013856264616972074</v>
      </c>
      <c r="V33" s="3">
        <f t="shared" si="7"/>
        <v>0.0013652466415553254</v>
      </c>
      <c r="W33" s="3">
        <f t="shared" si="7"/>
        <v>0.001346015253949732</v>
      </c>
      <c r="X33" s="3">
        <f t="shared" si="7"/>
        <v>0.0013278236286095291</v>
      </c>
    </row>
    <row r="34" spans="1:24" ht="12.75">
      <c r="A34" s="16">
        <f t="shared" si="0"/>
        <v>3.8461538461538454</v>
      </c>
      <c r="B34" s="5">
        <f t="shared" si="1"/>
        <v>0.00601851851851852</v>
      </c>
      <c r="C34" s="12">
        <v>0.00150462962962963</v>
      </c>
      <c r="D34" s="3">
        <f t="shared" si="6"/>
        <v>0.0023060237548880075</v>
      </c>
      <c r="E34" s="3">
        <f t="shared" si="6"/>
        <v>0.002170051436805129</v>
      </c>
      <c r="F34" s="3">
        <f t="shared" si="6"/>
        <v>0.002061362786511051</v>
      </c>
      <c r="G34" s="3">
        <f t="shared" si="6"/>
        <v>0.001971622576661786</v>
      </c>
      <c r="H34" s="3">
        <f t="shared" si="6"/>
        <v>0.0018957145426658974</v>
      </c>
      <c r="I34" s="3">
        <f t="shared" si="6"/>
        <v>0.0018302922671864401</v>
      </c>
      <c r="J34" s="3">
        <f t="shared" si="6"/>
        <v>0.0017730577580459107</v>
      </c>
      <c r="K34" s="3">
        <f t="shared" si="6"/>
        <v>0.001722370966804782</v>
      </c>
      <c r="L34" s="3">
        <f t="shared" si="6"/>
        <v>0.0016770241913735885</v>
      </c>
      <c r="M34" s="3">
        <f t="shared" si="6"/>
        <v>0.0016361047278978702</v>
      </c>
      <c r="N34" s="3">
        <f t="shared" si="7"/>
        <v>0.0015989075693719846</v>
      </c>
      <c r="O34" s="5">
        <f t="shared" si="7"/>
        <v>0.0015648778761385854</v>
      </c>
      <c r="P34" s="3">
        <f t="shared" si="7"/>
        <v>0.0015335718840168418</v>
      </c>
      <c r="Q34" s="9">
        <f t="shared" si="7"/>
        <v>0.00150462962962963</v>
      </c>
      <c r="R34" s="3">
        <f t="shared" si="7"/>
        <v>0.0014777554777828236</v>
      </c>
      <c r="S34" s="9">
        <f t="shared" si="7"/>
        <v>0.0014527039351705082</v>
      </c>
      <c r="T34" s="3">
        <f t="shared" si="7"/>
        <v>0.0014292691285542774</v>
      </c>
      <c r="U34" s="3">
        <f t="shared" si="7"/>
        <v>0.001407276875161228</v>
      </c>
      <c r="V34" s="3">
        <f t="shared" si="7"/>
        <v>0.0013865786203296287</v>
      </c>
      <c r="W34" s="3">
        <f t="shared" si="7"/>
        <v>0.0013670467422926978</v>
      </c>
      <c r="X34" s="3">
        <f t="shared" si="7"/>
        <v>0.0013485708728065544</v>
      </c>
    </row>
  </sheetData>
  <mergeCells count="1">
    <mergeCell ref="D2:X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2007-11-02T22:21:16Z</dcterms:created>
  <dcterms:modified xsi:type="dcterms:W3CDTF">2007-11-05T22:11:54Z</dcterms:modified>
  <cp:category/>
  <cp:version/>
  <cp:contentType/>
  <cp:contentStatus/>
</cp:coreProperties>
</file>